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4000" windowHeight="88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195" l="1"/>
  <c r="G176"/>
  <c r="G138"/>
  <c r="H119"/>
  <c r="J100"/>
  <c r="H43"/>
  <c r="H62"/>
  <c r="J195"/>
  <c r="H195"/>
  <c r="G195"/>
  <c r="J176"/>
  <c r="I176"/>
  <c r="H176"/>
  <c r="I157"/>
  <c r="H157"/>
  <c r="J157"/>
  <c r="G157"/>
  <c r="J138"/>
  <c r="I138"/>
  <c r="H138"/>
  <c r="I119"/>
  <c r="J119"/>
  <c r="G119"/>
  <c r="F100"/>
  <c r="I100"/>
  <c r="H100"/>
  <c r="G100"/>
  <c r="J81"/>
  <c r="F81"/>
  <c r="G81"/>
  <c r="H81"/>
  <c r="I81"/>
  <c r="J62"/>
  <c r="I62"/>
  <c r="F62"/>
  <c r="G62"/>
  <c r="J43"/>
  <c r="I43"/>
  <c r="G43"/>
  <c r="F43"/>
  <c r="F119"/>
  <c r="F138"/>
  <c r="F157"/>
  <c r="F176"/>
  <c r="F195"/>
  <c r="I24"/>
  <c r="F24"/>
  <c r="J24"/>
  <c r="H24"/>
  <c r="G24"/>
  <c r="H196" l="1"/>
  <c r="I196"/>
  <c r="G196"/>
  <c r="F196"/>
  <c r="J196"/>
</calcChain>
</file>

<file path=xl/sharedStrings.xml><?xml version="1.0" encoding="utf-8"?>
<sst xmlns="http://schemas.openxmlformats.org/spreadsheetml/2006/main" count="360" uniqueCount="134">
  <si>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</si>
  <si>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</si>
  <si>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</si>
  <si>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</si>
  <si>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</si>
  <si>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</si>
  <si>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</si>
  <si>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</si>
  <si>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</si>
  <si>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</si>
  <si>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</si>
  <si>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</si>
  <si>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</si>
  <si>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</si>
  <si>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</si>
  <si>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</si>
  <si>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</si>
  <si>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</si>
  <si>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</si>
  <si>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</si>
  <si>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</si>
  <si>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</si>
  <si>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</si>
  <si>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</si>
  <si>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</si>
  <si>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</si>
  <si>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</si>
  <si>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</si>
  <si>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</si>
  <si>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</si>
  <si>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</si>
  <si>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</si>
  <si>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</si>
  <si>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</si>
  <si>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</si>
  <si>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Чай с лимоном и сахаром</t>
  </si>
  <si>
    <t>КП22628</t>
  </si>
  <si>
    <t>КП22001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</si>
  <si>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</si>
  <si>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</si>
  <si>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</si>
  <si>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</si>
  <si>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</si>
  <si>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</si>
  <si>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</si>
  <si>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</si>
  <si>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</si>
  <si>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</si>
  <si>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</si>
  <si>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</si>
  <si>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</si>
  <si>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</si>
  <si>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КП22154</t>
  </si>
  <si>
    <t>Рассольник ленинградский с крупой перловой со сметаной</t>
  </si>
  <si>
    <t>КП22032</t>
  </si>
  <si>
    <t>КП22635</t>
  </si>
  <si>
    <t>Напиток лимонный</t>
  </si>
  <si>
    <t>КП22476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</si>
  <si>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</si>
  <si>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</si>
  <si>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</si>
  <si>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</si>
  <si>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</si>
  <si>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</si>
  <si>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</si>
  <si>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</si>
  <si>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</si>
  <si>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</si>
  <si>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</si>
  <si>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Сырники из творога с соусом молочным</t>
  </si>
  <si>
    <t>КП22564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</si>
  <si>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</si>
  <si>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</si>
  <si>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</si>
  <si>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</si>
  <si>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КП22457</t>
  </si>
  <si>
    <t>Компот из вишни</t>
  </si>
  <si>
    <t>КП22002</t>
  </si>
  <si>
    <t>Плов из говядины</t>
  </si>
  <si>
    <t>КП22475</t>
  </si>
  <si>
    <t>КП22099</t>
  </si>
  <si>
    <t>Йогурт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</si>
  <si>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</si>
  <si>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</si>
  <si>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</si>
  <si>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</si>
  <si>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</si>
  <si>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</si>
  <si>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</si>
  <si>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</si>
  <si>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</si>
  <si>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</si>
  <si>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</si>
  <si>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</si>
  <si>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</si>
  <si>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</si>
  <si>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</si>
  <si>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Какао с молоком</t>
  </si>
  <si>
    <t>КП22572</t>
  </si>
  <si>
    <t>Суп с рисовой крупой</t>
  </si>
  <si>
    <t>КП22260</t>
  </si>
  <si>
    <t>КП22633</t>
  </si>
  <si>
    <t>КП22105</t>
  </si>
  <si>
    <t>КП22636</t>
  </si>
  <si>
    <t>Напиток лимоннй</t>
  </si>
  <si>
    <t>КП22630</t>
  </si>
  <si>
    <t>КП22047</t>
  </si>
  <si>
    <t>КП22177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</si>
  <si>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</si>
  <si>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</si>
  <si>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</si>
  <si>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Салат из моркови (морковь, сахар, масло раст.)</t>
  </si>
  <si>
    <t>Азу из говядины с макаронами (150/45)</t>
  </si>
  <si>
    <t>Картофельное пюре</t>
  </si>
  <si>
    <t>Котлеты куриные с подливом овощным</t>
  </si>
  <si>
    <t>Салат из свеклы (свекла, масло раст.)</t>
  </si>
  <si>
    <t>Кофейный напиток с молоком (Цикорий)</t>
  </si>
  <si>
    <t>КП22246</t>
  </si>
  <si>
    <t>Биточки рыбные с белым соусом</t>
  </si>
  <si>
    <t>ПОК0114</t>
  </si>
  <si>
    <t>КП22173</t>
  </si>
  <si>
    <t xml:space="preserve">Каша гречневая рассыпчатая </t>
  </si>
  <si>
    <t>Биточки мясные с соусом томатным</t>
  </si>
  <si>
    <t>КП 22510</t>
  </si>
  <si>
    <t>Макароны отварные с фрикадельками куриными под белым соусом (150/36/30)</t>
  </si>
  <si>
    <t>ПОК0085</t>
  </si>
  <si>
    <t>Шоколад в ассортименте 20 гр</t>
  </si>
  <si>
    <t>Рагу овощное, тефтели с рисом под белым соусом (175/30/30)</t>
  </si>
  <si>
    <t>Борщ с капустой и картофелем вегетарианский со сметаной</t>
  </si>
  <si>
    <t xml:space="preserve">Котлеты куриные с подливом овощным </t>
  </si>
  <si>
    <t>Каша гречневая рассыпчатая с фрикадельтками куриными под белым соусом/соленые огурцы порционные</t>
  </si>
  <si>
    <t>МАОУ "СОШ № 2" городского округа г. Стерлитамак РБ</t>
  </si>
  <si>
    <t>Директор</t>
  </si>
  <si>
    <t>Байбурин Р.В.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</si>
</sst>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S153" sqref="S15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4" t="s">
        <v>131</v>
      </c>
      <c r="D1" s="55"/>
      <c r="E1" s="55"/>
      <c r="F1" s="13" t="s">
        <v>16</v>
      </c>
      <c r="G1" s="2" t="s">
        <v>17</v>
      </c>
      <c r="H1" s="56" t="s">
        <v>132</v>
      </c>
      <c r="I1" s="56"/>
      <c r="J1" s="56"/>
      <c r="K1" s="56"/>
    </row>
    <row r="2" spans="1:11" ht="18">
      <c r="A2" s="36" t="s">
        <v>6</v>
      </c>
      <c r="C2" s="2"/>
      <c r="G2" s="2" t="s">
        <v>18</v>
      </c>
      <c r="H2" s="56" t="s">
        <v>133</v>
      </c>
      <c r="I2" s="56"/>
      <c r="J2" s="56"/>
      <c r="K2" s="56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8">
        <v>45169</v>
      </c>
      <c r="I3" s="57"/>
      <c r="J3" s="57"/>
      <c r="K3" s="57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8.25">
      <c r="A6" s="21">
        <v>1</v>
      </c>
      <c r="B6" s="22">
        <v>1</v>
      </c>
      <c r="C6" s="23" t="s">
        <v>20</v>
      </c>
      <c r="D6" s="5" t="s">
        <v>21</v>
      </c>
      <c r="E6" s="40" t="s">
        <v>130</v>
      </c>
      <c r="F6" s="41">
        <v>260</v>
      </c>
      <c r="G6" s="41">
        <v>8.41</v>
      </c>
      <c r="H6" s="41">
        <v>12.36</v>
      </c>
      <c r="I6" s="41">
        <v>33.9</v>
      </c>
      <c r="J6" s="41">
        <v>337</v>
      </c>
      <c r="K6" s="42" t="s">
        <v>36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35</v>
      </c>
      <c r="F8" s="44">
        <v>200</v>
      </c>
      <c r="G8" s="44">
        <v>1.26</v>
      </c>
      <c r="H8" s="44">
        <v>0.05</v>
      </c>
      <c r="I8" s="44">
        <v>0.25</v>
      </c>
      <c r="J8" s="44">
        <v>48</v>
      </c>
      <c r="K8" s="45" t="s">
        <v>37</v>
      </c>
    </row>
    <row r="9" spans="1:11" ht="30">
      <c r="A9" s="24"/>
      <c r="B9" s="16"/>
      <c r="C9" s="11"/>
      <c r="D9" s="7" t="s">
        <v>23</v>
      </c>
      <c r="E9" s="48" t="s">
        <v>108</v>
      </c>
      <c r="F9" s="44">
        <v>40</v>
      </c>
      <c r="G9" s="44">
        <v>3.2</v>
      </c>
      <c r="H9" s="44">
        <v>0.48</v>
      </c>
      <c r="I9" s="44">
        <v>15.36</v>
      </c>
      <c r="J9" s="44">
        <v>94</v>
      </c>
      <c r="K9" s="45">
        <v>65</v>
      </c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12.870000000000001</v>
      </c>
      <c r="H13" s="20">
        <f t="shared" si="0"/>
        <v>12.89</v>
      </c>
      <c r="I13" s="20">
        <f t="shared" si="0"/>
        <v>49.51</v>
      </c>
      <c r="J13" s="20">
        <f t="shared" si="0"/>
        <v>479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 t="s">
        <v>38</v>
      </c>
      <c r="F15" s="44">
        <v>200</v>
      </c>
      <c r="G15" s="44">
        <v>1.33</v>
      </c>
      <c r="H15" s="44">
        <v>3.41</v>
      </c>
      <c r="I15" s="44">
        <v>13.47</v>
      </c>
      <c r="J15" s="44">
        <v>151</v>
      </c>
      <c r="K15" s="45" t="s">
        <v>39</v>
      </c>
    </row>
    <row r="16" spans="1:11" ht="15">
      <c r="A16" s="24"/>
      <c r="B16" s="16"/>
      <c r="C16" s="11"/>
      <c r="D16" s="7" t="s">
        <v>28</v>
      </c>
      <c r="E16" s="43" t="s">
        <v>40</v>
      </c>
      <c r="F16" s="44">
        <v>150</v>
      </c>
      <c r="G16" s="44">
        <v>13.5</v>
      </c>
      <c r="H16" s="44">
        <v>15.6</v>
      </c>
      <c r="I16" s="44">
        <v>36</v>
      </c>
      <c r="J16" s="44">
        <v>285</v>
      </c>
      <c r="K16" s="45" t="s">
        <v>41</v>
      </c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 t="s">
        <v>42</v>
      </c>
      <c r="F18" s="44">
        <v>200</v>
      </c>
      <c r="G18" s="44">
        <v>0.3</v>
      </c>
      <c r="H18" s="44">
        <v>0.1</v>
      </c>
      <c r="I18" s="44">
        <v>10.3</v>
      </c>
      <c r="J18" s="44">
        <v>43</v>
      </c>
      <c r="K18" s="45" t="s">
        <v>43</v>
      </c>
    </row>
    <row r="19" spans="1:11" ht="30">
      <c r="A19" s="24"/>
      <c r="B19" s="16"/>
      <c r="C19" s="11"/>
      <c r="D19" s="7" t="s">
        <v>31</v>
      </c>
      <c r="E19" s="48" t="s">
        <v>108</v>
      </c>
      <c r="F19" s="44">
        <v>30</v>
      </c>
      <c r="G19" s="44">
        <v>2.8</v>
      </c>
      <c r="H19" s="44">
        <v>0.42</v>
      </c>
      <c r="I19" s="44">
        <v>13.44</v>
      </c>
      <c r="J19" s="44">
        <v>83</v>
      </c>
      <c r="K19" s="45">
        <v>65</v>
      </c>
    </row>
    <row r="20" spans="1:11" ht="30.75" thickBot="1">
      <c r="A20" s="24"/>
      <c r="B20" s="16"/>
      <c r="C20" s="11"/>
      <c r="D20" s="7" t="s">
        <v>32</v>
      </c>
      <c r="E20" s="49" t="s">
        <v>109</v>
      </c>
      <c r="F20" s="44">
        <v>30</v>
      </c>
      <c r="G20" s="44">
        <v>2.4300000000000002</v>
      </c>
      <c r="H20" s="44">
        <v>4.2</v>
      </c>
      <c r="I20" s="44">
        <v>12.79</v>
      </c>
      <c r="J20" s="44">
        <v>71</v>
      </c>
      <c r="K20" s="50" t="s">
        <v>110</v>
      </c>
    </row>
    <row r="21" spans="1:11" ht="15">
      <c r="A21" s="24"/>
      <c r="B21" s="16"/>
      <c r="C21" s="11"/>
      <c r="D21" s="6"/>
      <c r="E21" s="43" t="s">
        <v>44</v>
      </c>
      <c r="F21" s="44">
        <v>100</v>
      </c>
      <c r="G21" s="44">
        <v>0.4</v>
      </c>
      <c r="H21" s="44">
        <v>0.4</v>
      </c>
      <c r="I21" s="44">
        <v>8.8000000000000007</v>
      </c>
      <c r="J21" s="44">
        <v>82</v>
      </c>
      <c r="K21" s="45" t="s">
        <v>45</v>
      </c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710</v>
      </c>
      <c r="G23" s="20">
        <f t="shared" ref="G23:J23" si="1">SUM(G14:G22)</f>
        <v>20.759999999999998</v>
      </c>
      <c r="H23" s="20">
        <f t="shared" si="1"/>
        <v>24.13</v>
      </c>
      <c r="I23" s="20">
        <f t="shared" si="1"/>
        <v>94.8</v>
      </c>
      <c r="J23" s="20">
        <f t="shared" si="1"/>
        <v>715</v>
      </c>
      <c r="K23" s="26"/>
    </row>
    <row r="24" spans="1:11" ht="15.75" thickBot="1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1210</v>
      </c>
      <c r="G24" s="33">
        <f t="shared" ref="G24:J24" si="2">G13+G23</f>
        <v>33.629999999999995</v>
      </c>
      <c r="H24" s="33">
        <f t="shared" si="2"/>
        <v>37.019999999999996</v>
      </c>
      <c r="I24" s="33">
        <f t="shared" si="2"/>
        <v>144.31</v>
      </c>
      <c r="J24" s="33">
        <f t="shared" si="2"/>
        <v>1194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46</v>
      </c>
      <c r="F25" s="41">
        <v>150</v>
      </c>
      <c r="G25" s="41">
        <v>6.08</v>
      </c>
      <c r="H25" s="41">
        <v>10.199999999999999</v>
      </c>
      <c r="I25" s="41">
        <v>25.1</v>
      </c>
      <c r="J25" s="41">
        <v>233</v>
      </c>
      <c r="K25" s="42" t="s">
        <v>47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48</v>
      </c>
      <c r="F27" s="44">
        <v>200</v>
      </c>
      <c r="G27" s="44">
        <v>0.2</v>
      </c>
      <c r="H27" s="44">
        <v>0</v>
      </c>
      <c r="I27" s="44">
        <v>6.5</v>
      </c>
      <c r="J27" s="44">
        <v>27</v>
      </c>
      <c r="K27" s="45" t="s">
        <v>49</v>
      </c>
    </row>
    <row r="28" spans="1:11" ht="30">
      <c r="A28" s="15"/>
      <c r="B28" s="16"/>
      <c r="C28" s="11"/>
      <c r="D28" s="7" t="s">
        <v>23</v>
      </c>
      <c r="E28" s="48" t="s">
        <v>108</v>
      </c>
      <c r="F28" s="44">
        <v>40</v>
      </c>
      <c r="G28" s="44">
        <v>3.2</v>
      </c>
      <c r="H28" s="44">
        <v>0.48</v>
      </c>
      <c r="I28" s="44">
        <v>15.36</v>
      </c>
      <c r="J28" s="44">
        <v>94</v>
      </c>
      <c r="K28" s="45">
        <v>65</v>
      </c>
    </row>
    <row r="29" spans="1:11" ht="15">
      <c r="A29" s="15"/>
      <c r="B29" s="16"/>
      <c r="C29" s="11"/>
      <c r="D29" s="7" t="s">
        <v>24</v>
      </c>
      <c r="E29" s="43" t="s">
        <v>44</v>
      </c>
      <c r="F29" s="44">
        <v>100</v>
      </c>
      <c r="G29" s="44">
        <v>0.4</v>
      </c>
      <c r="H29" s="44">
        <v>0.4</v>
      </c>
      <c r="I29" s="44">
        <v>8.8000000000000007</v>
      </c>
      <c r="J29" s="44">
        <v>82</v>
      </c>
      <c r="K29" s="45" t="s">
        <v>45</v>
      </c>
    </row>
    <row r="30" spans="1:11" ht="15">
      <c r="A30" s="15"/>
      <c r="B30" s="16"/>
      <c r="C30" s="11"/>
      <c r="D30" s="6"/>
      <c r="E30" s="43" t="s">
        <v>50</v>
      </c>
      <c r="F30" s="44">
        <v>10</v>
      </c>
      <c r="G30" s="44">
        <v>3</v>
      </c>
      <c r="H30" s="44">
        <v>1</v>
      </c>
      <c r="I30" s="44">
        <v>2</v>
      </c>
      <c r="J30" s="44">
        <v>41</v>
      </c>
      <c r="K30" s="45" t="s">
        <v>51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12.88</v>
      </c>
      <c r="H32" s="20">
        <f t="shared" ref="H32" si="4">SUM(H25:H31)</f>
        <v>12.08</v>
      </c>
      <c r="I32" s="20">
        <f t="shared" ref="I32" si="5">SUM(I25:I31)</f>
        <v>57.760000000000005</v>
      </c>
      <c r="J32" s="20">
        <f t="shared" ref="J32" si="6">SUM(J25:J31)</f>
        <v>477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111</v>
      </c>
      <c r="F33" s="44">
        <v>60</v>
      </c>
      <c r="G33" s="44">
        <v>1.22</v>
      </c>
      <c r="H33" s="44">
        <v>1.2</v>
      </c>
      <c r="I33" s="44">
        <v>13.5</v>
      </c>
      <c r="J33" s="44">
        <v>72</v>
      </c>
      <c r="K33" s="45" t="s">
        <v>52</v>
      </c>
    </row>
    <row r="34" spans="1:11" ht="25.5">
      <c r="A34" s="15"/>
      <c r="B34" s="16"/>
      <c r="C34" s="11"/>
      <c r="D34" s="7" t="s">
        <v>27</v>
      </c>
      <c r="E34" s="43" t="s">
        <v>53</v>
      </c>
      <c r="F34" s="44">
        <v>200</v>
      </c>
      <c r="G34" s="44">
        <v>3.73</v>
      </c>
      <c r="H34" s="44">
        <v>6</v>
      </c>
      <c r="I34" s="44">
        <v>15</v>
      </c>
      <c r="J34" s="44">
        <v>160</v>
      </c>
      <c r="K34" s="45" t="s">
        <v>54</v>
      </c>
    </row>
    <row r="35" spans="1:11" ht="15">
      <c r="A35" s="15"/>
      <c r="B35" s="16"/>
      <c r="C35" s="11"/>
      <c r="D35" s="7" t="s">
        <v>28</v>
      </c>
      <c r="E35" s="43" t="s">
        <v>112</v>
      </c>
      <c r="F35" s="44">
        <v>195</v>
      </c>
      <c r="G35" s="44">
        <v>12.1</v>
      </c>
      <c r="H35" s="44">
        <v>12.4</v>
      </c>
      <c r="I35" s="44">
        <v>26</v>
      </c>
      <c r="J35" s="44">
        <v>250</v>
      </c>
      <c r="K35" s="45" t="s">
        <v>55</v>
      </c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 t="s">
        <v>56</v>
      </c>
      <c r="F37" s="44">
        <v>200</v>
      </c>
      <c r="G37" s="44">
        <v>0.1</v>
      </c>
      <c r="H37" s="44">
        <v>0.01</v>
      </c>
      <c r="I37" s="44">
        <v>18.899999999999999</v>
      </c>
      <c r="J37" s="44">
        <v>73</v>
      </c>
      <c r="K37" s="45" t="s">
        <v>57</v>
      </c>
    </row>
    <row r="38" spans="1:11" ht="30">
      <c r="A38" s="15"/>
      <c r="B38" s="16"/>
      <c r="C38" s="11"/>
      <c r="D38" s="7" t="s">
        <v>31</v>
      </c>
      <c r="E38" s="48" t="s">
        <v>108</v>
      </c>
      <c r="F38" s="44">
        <v>30</v>
      </c>
      <c r="G38" s="44">
        <v>2.8</v>
      </c>
      <c r="H38" s="44">
        <v>0.42</v>
      </c>
      <c r="I38" s="44">
        <v>13.44</v>
      </c>
      <c r="J38" s="44">
        <v>82</v>
      </c>
      <c r="K38" s="45">
        <v>65</v>
      </c>
    </row>
    <row r="39" spans="1:11" ht="30.75" thickBot="1">
      <c r="A39" s="15"/>
      <c r="B39" s="16"/>
      <c r="C39" s="11"/>
      <c r="D39" s="7" t="s">
        <v>32</v>
      </c>
      <c r="E39" s="49" t="s">
        <v>109</v>
      </c>
      <c r="F39" s="44">
        <v>30</v>
      </c>
      <c r="G39" s="44">
        <v>2.4300000000000002</v>
      </c>
      <c r="H39" s="44">
        <v>4.2</v>
      </c>
      <c r="I39" s="44">
        <v>12.79</v>
      </c>
      <c r="J39" s="44">
        <v>71</v>
      </c>
      <c r="K39" s="50" t="s">
        <v>110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715</v>
      </c>
      <c r="G42" s="20">
        <f t="shared" ref="G42" si="7">SUM(G33:G41)</f>
        <v>22.380000000000003</v>
      </c>
      <c r="H42" s="20">
        <f t="shared" ref="H42" si="8">SUM(H33:H41)</f>
        <v>24.230000000000004</v>
      </c>
      <c r="I42" s="20">
        <f t="shared" ref="I42" si="9">SUM(I33:I41)</f>
        <v>99.63</v>
      </c>
      <c r="J42" s="20">
        <f t="shared" ref="J42" si="10">SUM(J33:J41)</f>
        <v>708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1215</v>
      </c>
      <c r="G43" s="33">
        <f t="shared" ref="G43" si="11">G32+G42</f>
        <v>35.260000000000005</v>
      </c>
      <c r="H43" s="33">
        <f t="shared" ref="H43" si="12">H32+H42</f>
        <v>36.31</v>
      </c>
      <c r="I43" s="33">
        <f t="shared" ref="I43" si="13">I32+I42</f>
        <v>157.38999999999999</v>
      </c>
      <c r="J43" s="33">
        <f t="shared" ref="J43" si="14">J32+J42</f>
        <v>1185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113</v>
      </c>
      <c r="F44" s="41">
        <v>170</v>
      </c>
      <c r="G44" s="41">
        <v>3.97</v>
      </c>
      <c r="H44" s="41">
        <v>7.81</v>
      </c>
      <c r="I44" s="41">
        <v>22.81</v>
      </c>
      <c r="J44" s="41">
        <v>170</v>
      </c>
      <c r="K44" s="42" t="s">
        <v>58</v>
      </c>
    </row>
    <row r="45" spans="1:11" ht="15">
      <c r="A45" s="24"/>
      <c r="B45" s="16"/>
      <c r="C45" s="11"/>
      <c r="D45" s="6"/>
      <c r="E45" s="43" t="s">
        <v>114</v>
      </c>
      <c r="F45" s="44">
        <v>90</v>
      </c>
      <c r="G45" s="44">
        <v>8</v>
      </c>
      <c r="H45" s="44">
        <v>7.18</v>
      </c>
      <c r="I45" s="44">
        <v>9.85</v>
      </c>
      <c r="J45" s="44">
        <v>161</v>
      </c>
      <c r="K45" s="45" t="s">
        <v>107</v>
      </c>
    </row>
    <row r="46" spans="1:11" ht="15">
      <c r="A46" s="24"/>
      <c r="B46" s="16"/>
      <c r="C46" s="11"/>
      <c r="D46" s="7" t="s">
        <v>22</v>
      </c>
      <c r="E46" s="43" t="s">
        <v>59</v>
      </c>
      <c r="F46" s="44">
        <v>200</v>
      </c>
      <c r="G46" s="44">
        <v>0</v>
      </c>
      <c r="H46" s="44">
        <v>0</v>
      </c>
      <c r="I46" s="44">
        <v>9.6999999999999993</v>
      </c>
      <c r="J46" s="44">
        <v>39</v>
      </c>
      <c r="K46" s="45" t="s">
        <v>60</v>
      </c>
    </row>
    <row r="47" spans="1:11" ht="30">
      <c r="A47" s="24"/>
      <c r="B47" s="16"/>
      <c r="C47" s="11"/>
      <c r="D47" s="7" t="s">
        <v>23</v>
      </c>
      <c r="E47" s="48" t="s">
        <v>108</v>
      </c>
      <c r="F47" s="44">
        <v>40</v>
      </c>
      <c r="G47" s="44">
        <v>3.2</v>
      </c>
      <c r="H47" s="44">
        <v>0.48</v>
      </c>
      <c r="I47" s="44">
        <v>15.36</v>
      </c>
      <c r="J47" s="44">
        <v>94</v>
      </c>
      <c r="K47" s="45">
        <v>65</v>
      </c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15.170000000000002</v>
      </c>
      <c r="H51" s="20">
        <f t="shared" ref="H51" si="16">SUM(H44:H50)</f>
        <v>15.469999999999999</v>
      </c>
      <c r="I51" s="20">
        <f t="shared" ref="I51" si="17">SUM(I44:I50)</f>
        <v>57.72</v>
      </c>
      <c r="J51" s="20">
        <f t="shared" ref="J51" si="18">SUM(J44:J50)</f>
        <v>464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 t="s">
        <v>61</v>
      </c>
      <c r="F53" s="44">
        <v>200</v>
      </c>
      <c r="G53" s="44">
        <v>5</v>
      </c>
      <c r="H53" s="44">
        <v>5.3</v>
      </c>
      <c r="I53" s="44">
        <v>16</v>
      </c>
      <c r="J53" s="44">
        <v>129</v>
      </c>
      <c r="K53" s="45" t="s">
        <v>62</v>
      </c>
    </row>
    <row r="54" spans="1:11" ht="15">
      <c r="A54" s="24"/>
      <c r="B54" s="16"/>
      <c r="C54" s="11"/>
      <c r="D54" s="7" t="s">
        <v>28</v>
      </c>
      <c r="E54" s="43" t="s">
        <v>63</v>
      </c>
      <c r="F54" s="44">
        <v>140</v>
      </c>
      <c r="G54" s="44">
        <v>9</v>
      </c>
      <c r="H54" s="44">
        <v>11.66</v>
      </c>
      <c r="I54" s="44">
        <v>21</v>
      </c>
      <c r="J54" s="44">
        <v>233</v>
      </c>
      <c r="K54" s="45" t="s">
        <v>64</v>
      </c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 t="s">
        <v>65</v>
      </c>
      <c r="F56" s="44">
        <v>200</v>
      </c>
      <c r="G56" s="44">
        <v>1</v>
      </c>
      <c r="H56" s="44">
        <v>0.05</v>
      </c>
      <c r="I56" s="44">
        <v>27.5</v>
      </c>
      <c r="J56" s="44">
        <v>110</v>
      </c>
      <c r="K56" s="45" t="s">
        <v>66</v>
      </c>
    </row>
    <row r="57" spans="1:11" ht="30">
      <c r="A57" s="24"/>
      <c r="B57" s="16"/>
      <c r="C57" s="11"/>
      <c r="D57" s="7" t="s">
        <v>31</v>
      </c>
      <c r="E57" s="48" t="s">
        <v>108</v>
      </c>
      <c r="F57" s="44">
        <v>30</v>
      </c>
      <c r="G57" s="44">
        <v>2.8</v>
      </c>
      <c r="H57" s="44">
        <v>0.42</v>
      </c>
      <c r="I57" s="44">
        <v>13.44</v>
      </c>
      <c r="J57" s="44">
        <v>82</v>
      </c>
      <c r="K57" s="45">
        <v>65</v>
      </c>
    </row>
    <row r="58" spans="1:11" ht="30.75" thickBot="1">
      <c r="A58" s="24"/>
      <c r="B58" s="16"/>
      <c r="C58" s="11"/>
      <c r="D58" s="7" t="s">
        <v>32</v>
      </c>
      <c r="E58" s="49" t="s">
        <v>109</v>
      </c>
      <c r="F58" s="44">
        <v>30</v>
      </c>
      <c r="G58" s="44">
        <v>2.4300000000000002</v>
      </c>
      <c r="H58" s="44">
        <v>4.2</v>
      </c>
      <c r="I58" s="44">
        <v>12.79</v>
      </c>
      <c r="J58" s="44">
        <v>71</v>
      </c>
      <c r="K58" s="50" t="s">
        <v>110</v>
      </c>
    </row>
    <row r="59" spans="1:11" ht="15">
      <c r="A59" s="24"/>
      <c r="B59" s="16"/>
      <c r="C59" s="11"/>
      <c r="D59" s="6"/>
      <c r="E59" s="43" t="s">
        <v>44</v>
      </c>
      <c r="F59" s="44">
        <v>100</v>
      </c>
      <c r="G59" s="44">
        <v>0.4</v>
      </c>
      <c r="H59" s="44">
        <v>0.4</v>
      </c>
      <c r="I59" s="44">
        <v>8.8000000000000007</v>
      </c>
      <c r="J59" s="44">
        <v>82</v>
      </c>
      <c r="K59" s="45" t="s">
        <v>45</v>
      </c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19">SUM(G52:G60)</f>
        <v>20.63</v>
      </c>
      <c r="H61" s="20">
        <f t="shared" ref="H61" si="20">SUM(H52:H60)</f>
        <v>22.03</v>
      </c>
      <c r="I61" s="20">
        <f t="shared" ref="I61" si="21">SUM(I52:I60)</f>
        <v>99.529999999999987</v>
      </c>
      <c r="J61" s="20">
        <f t="shared" ref="J61" si="22">SUM(J52:J60)</f>
        <v>707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1200</v>
      </c>
      <c r="G62" s="33">
        <f t="shared" ref="G62" si="23">G51+G61</f>
        <v>35.799999999999997</v>
      </c>
      <c r="H62" s="33">
        <f t="shared" ref="H62" si="24">H51+H61</f>
        <v>37.5</v>
      </c>
      <c r="I62" s="33">
        <f t="shared" ref="I62" si="25">I51+I61</f>
        <v>157.25</v>
      </c>
      <c r="J62" s="33">
        <f t="shared" ref="J62" si="26">J51+J61</f>
        <v>1171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67</v>
      </c>
      <c r="F63" s="41">
        <v>170</v>
      </c>
      <c r="G63" s="41">
        <v>4.2699999999999996</v>
      </c>
      <c r="H63" s="41">
        <v>6.64</v>
      </c>
      <c r="I63" s="41">
        <v>19.82</v>
      </c>
      <c r="J63" s="41">
        <v>155</v>
      </c>
      <c r="K63" s="42" t="s">
        <v>68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48</v>
      </c>
      <c r="F65" s="44">
        <v>200</v>
      </c>
      <c r="G65" s="44">
        <v>0.2</v>
      </c>
      <c r="H65" s="44">
        <v>0</v>
      </c>
      <c r="I65" s="44">
        <v>6.5</v>
      </c>
      <c r="J65" s="44">
        <v>27</v>
      </c>
      <c r="K65" s="45" t="s">
        <v>49</v>
      </c>
    </row>
    <row r="66" spans="1:11" ht="30">
      <c r="A66" s="24"/>
      <c r="B66" s="16"/>
      <c r="C66" s="11"/>
      <c r="D66" s="7" t="s">
        <v>23</v>
      </c>
      <c r="E66" s="48" t="s">
        <v>108</v>
      </c>
      <c r="F66" s="44">
        <v>40</v>
      </c>
      <c r="G66" s="44">
        <v>3.2</v>
      </c>
      <c r="H66" s="44">
        <v>0.48</v>
      </c>
      <c r="I66" s="44">
        <v>15.36</v>
      </c>
      <c r="J66" s="44">
        <v>94</v>
      </c>
      <c r="K66" s="45">
        <v>65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 t="s">
        <v>69</v>
      </c>
      <c r="F68" s="44">
        <v>90</v>
      </c>
      <c r="G68" s="44">
        <v>5</v>
      </c>
      <c r="H68" s="44">
        <v>5.47</v>
      </c>
      <c r="I68" s="44">
        <v>14.2</v>
      </c>
      <c r="J68" s="44">
        <v>201</v>
      </c>
      <c r="K68" s="45" t="s">
        <v>70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12.67</v>
      </c>
      <c r="H70" s="20">
        <f t="shared" ref="H70" si="28">SUM(H63:H69)</f>
        <v>12.59</v>
      </c>
      <c r="I70" s="20">
        <f t="shared" ref="I70" si="29">SUM(I63:I69)</f>
        <v>55.879999999999995</v>
      </c>
      <c r="J70" s="20">
        <f t="shared" ref="J70" si="30">SUM(J63:J69)</f>
        <v>477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115</v>
      </c>
      <c r="F71" s="44">
        <v>60</v>
      </c>
      <c r="G71" s="44">
        <v>0.45</v>
      </c>
      <c r="H71" s="44">
        <v>0.6</v>
      </c>
      <c r="I71" s="44">
        <v>18</v>
      </c>
      <c r="J71" s="44">
        <v>99</v>
      </c>
      <c r="K71" s="45" t="s">
        <v>71</v>
      </c>
    </row>
    <row r="72" spans="1:11" ht="15">
      <c r="A72" s="24"/>
      <c r="B72" s="16"/>
      <c r="C72" s="11"/>
      <c r="D72" s="7" t="s">
        <v>27</v>
      </c>
      <c r="E72" s="43" t="s">
        <v>72</v>
      </c>
      <c r="F72" s="44">
        <v>200</v>
      </c>
      <c r="G72" s="44">
        <v>3.87</v>
      </c>
      <c r="H72" s="44">
        <v>2.85</v>
      </c>
      <c r="I72" s="44">
        <v>17.649999999999999</v>
      </c>
      <c r="J72" s="44">
        <v>225</v>
      </c>
      <c r="K72" s="45" t="s">
        <v>73</v>
      </c>
    </row>
    <row r="73" spans="1:11" ht="15">
      <c r="A73" s="24"/>
      <c r="B73" s="16"/>
      <c r="C73" s="11"/>
      <c r="D73" s="7" t="s">
        <v>28</v>
      </c>
      <c r="E73" s="43" t="s">
        <v>74</v>
      </c>
      <c r="F73" s="44">
        <v>175</v>
      </c>
      <c r="G73" s="44">
        <v>11.86</v>
      </c>
      <c r="H73" s="44">
        <v>13.07</v>
      </c>
      <c r="I73" s="44">
        <v>13.07</v>
      </c>
      <c r="J73" s="44">
        <v>197</v>
      </c>
      <c r="K73" s="45" t="s">
        <v>75</v>
      </c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 t="s">
        <v>76</v>
      </c>
      <c r="F75" s="44">
        <v>200</v>
      </c>
      <c r="G75" s="44">
        <v>0.3</v>
      </c>
      <c r="H75" s="44">
        <v>0.1</v>
      </c>
      <c r="I75" s="44">
        <v>10.3</v>
      </c>
      <c r="J75" s="44">
        <v>43</v>
      </c>
      <c r="K75" s="45" t="s">
        <v>77</v>
      </c>
    </row>
    <row r="76" spans="1:11" ht="30">
      <c r="A76" s="24"/>
      <c r="B76" s="16"/>
      <c r="C76" s="11"/>
      <c r="D76" s="7" t="s">
        <v>31</v>
      </c>
      <c r="E76" s="48" t="s">
        <v>108</v>
      </c>
      <c r="F76" s="44">
        <v>35</v>
      </c>
      <c r="G76" s="44">
        <v>2.8</v>
      </c>
      <c r="H76" s="44">
        <v>0.42</v>
      </c>
      <c r="I76" s="44">
        <v>13.44</v>
      </c>
      <c r="J76" s="44">
        <v>82</v>
      </c>
      <c r="K76" s="45">
        <v>65</v>
      </c>
    </row>
    <row r="77" spans="1:11" ht="30.75" thickBot="1">
      <c r="A77" s="24"/>
      <c r="B77" s="16"/>
      <c r="C77" s="11"/>
      <c r="D77" s="7" t="s">
        <v>32</v>
      </c>
      <c r="E77" s="49" t="s">
        <v>109</v>
      </c>
      <c r="F77" s="44">
        <v>30</v>
      </c>
      <c r="G77" s="44">
        <v>2.4300000000000002</v>
      </c>
      <c r="H77" s="44">
        <v>4.2</v>
      </c>
      <c r="I77" s="44">
        <v>12.79</v>
      </c>
      <c r="J77" s="44">
        <v>71</v>
      </c>
      <c r="K77" s="50" t="s">
        <v>110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1">SUM(G71:G79)</f>
        <v>21.71</v>
      </c>
      <c r="H80" s="20">
        <f t="shared" ref="H80" si="32">SUM(H71:H79)</f>
        <v>21.240000000000002</v>
      </c>
      <c r="I80" s="20">
        <f t="shared" ref="I80" si="33">SUM(I71:I79)</f>
        <v>85.25</v>
      </c>
      <c r="J80" s="20">
        <f t="shared" ref="J80" si="34">SUM(J71:J79)</f>
        <v>717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1200</v>
      </c>
      <c r="G81" s="33">
        <f t="shared" ref="G81" si="35">G70+G80</f>
        <v>34.380000000000003</v>
      </c>
      <c r="H81" s="33">
        <f t="shared" ref="H81" si="36">H70+H80</f>
        <v>33.83</v>
      </c>
      <c r="I81" s="33">
        <f t="shared" ref="I81" si="37">I70+I80</f>
        <v>141.13</v>
      </c>
      <c r="J81" s="33">
        <f t="shared" ref="J81" si="38">J70+J80</f>
        <v>1194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78</v>
      </c>
      <c r="F82" s="41">
        <v>160</v>
      </c>
      <c r="G82" s="41">
        <v>5.44</v>
      </c>
      <c r="H82" s="41">
        <v>7.72</v>
      </c>
      <c r="I82" s="41">
        <v>20.27</v>
      </c>
      <c r="J82" s="41">
        <v>219</v>
      </c>
      <c r="K82" s="42" t="s">
        <v>79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116</v>
      </c>
      <c r="F84" s="44">
        <v>200</v>
      </c>
      <c r="G84" s="44">
        <v>2.4</v>
      </c>
      <c r="H84" s="44">
        <v>3.3</v>
      </c>
      <c r="I84" s="44">
        <v>10.199999999999999</v>
      </c>
      <c r="J84" s="44">
        <v>69</v>
      </c>
      <c r="K84" s="45" t="s">
        <v>80</v>
      </c>
    </row>
    <row r="85" spans="1:11" ht="30">
      <c r="A85" s="24"/>
      <c r="B85" s="16"/>
      <c r="C85" s="11"/>
      <c r="D85" s="7" t="s">
        <v>23</v>
      </c>
      <c r="E85" s="48" t="s">
        <v>108</v>
      </c>
      <c r="F85" s="44">
        <v>40</v>
      </c>
      <c r="G85" s="44">
        <v>3.2</v>
      </c>
      <c r="H85" s="44">
        <v>0.48</v>
      </c>
      <c r="I85" s="44">
        <v>15.36</v>
      </c>
      <c r="J85" s="44">
        <v>94</v>
      </c>
      <c r="K85" s="45">
        <v>65</v>
      </c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 t="s">
        <v>81</v>
      </c>
      <c r="F87" s="44">
        <v>100</v>
      </c>
      <c r="G87" s="44">
        <v>4.0999999999999996</v>
      </c>
      <c r="H87" s="44">
        <v>4.2</v>
      </c>
      <c r="I87" s="44">
        <v>10</v>
      </c>
      <c r="J87" s="44">
        <v>96</v>
      </c>
      <c r="K87" s="45" t="s">
        <v>117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15.139999999999999</v>
      </c>
      <c r="H89" s="20">
        <f t="shared" ref="H89" si="40">SUM(H82:H88)</f>
        <v>15.7</v>
      </c>
      <c r="I89" s="20">
        <f t="shared" ref="I89" si="41">SUM(I82:I88)</f>
        <v>55.83</v>
      </c>
      <c r="J89" s="20">
        <f t="shared" ref="J89" si="42">SUM(J82:J88)</f>
        <v>478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 t="s">
        <v>82</v>
      </c>
      <c r="F91" s="44">
        <v>200</v>
      </c>
      <c r="G91" s="44">
        <v>4.8</v>
      </c>
      <c r="H91" s="44">
        <v>4.67</v>
      </c>
      <c r="I91" s="44">
        <v>17.190000000000001</v>
      </c>
      <c r="J91" s="44">
        <v>127</v>
      </c>
      <c r="K91" s="45" t="s">
        <v>83</v>
      </c>
    </row>
    <row r="92" spans="1:11" ht="15">
      <c r="A92" s="24"/>
      <c r="B92" s="16"/>
      <c r="C92" s="11"/>
      <c r="D92" s="7" t="s">
        <v>28</v>
      </c>
      <c r="E92" s="43" t="s">
        <v>118</v>
      </c>
      <c r="F92" s="44">
        <v>90</v>
      </c>
      <c r="G92" s="44">
        <v>7.5</v>
      </c>
      <c r="H92" s="44">
        <v>6.1</v>
      </c>
      <c r="I92" s="44">
        <v>21</v>
      </c>
      <c r="J92" s="44">
        <v>249</v>
      </c>
      <c r="K92" s="45" t="s">
        <v>105</v>
      </c>
    </row>
    <row r="93" spans="1:11" ht="15">
      <c r="A93" s="24"/>
      <c r="B93" s="16"/>
      <c r="C93" s="11"/>
      <c r="D93" s="7" t="s">
        <v>29</v>
      </c>
      <c r="E93" s="43" t="s">
        <v>113</v>
      </c>
      <c r="F93" s="44">
        <v>150</v>
      </c>
      <c r="G93" s="44">
        <v>3.5</v>
      </c>
      <c r="H93" s="44">
        <v>6.89</v>
      </c>
      <c r="I93" s="44">
        <v>20.13</v>
      </c>
      <c r="J93" s="44">
        <v>155</v>
      </c>
      <c r="K93" s="45" t="s">
        <v>58</v>
      </c>
    </row>
    <row r="94" spans="1:11" ht="15">
      <c r="A94" s="24"/>
      <c r="B94" s="16"/>
      <c r="C94" s="11"/>
      <c r="D94" s="7" t="s">
        <v>30</v>
      </c>
      <c r="E94" s="43" t="s">
        <v>48</v>
      </c>
      <c r="F94" s="44">
        <v>200</v>
      </c>
      <c r="G94" s="44">
        <v>0.2</v>
      </c>
      <c r="H94" s="44">
        <v>0</v>
      </c>
      <c r="I94" s="44">
        <v>6.5</v>
      </c>
      <c r="J94" s="44">
        <v>27</v>
      </c>
      <c r="K94" s="45" t="s">
        <v>49</v>
      </c>
    </row>
    <row r="95" spans="1:11" ht="30">
      <c r="A95" s="24"/>
      <c r="B95" s="16"/>
      <c r="C95" s="11"/>
      <c r="D95" s="7" t="s">
        <v>31</v>
      </c>
      <c r="E95" s="48" t="s">
        <v>108</v>
      </c>
      <c r="F95" s="44">
        <v>30</v>
      </c>
      <c r="G95" s="44">
        <v>2.8</v>
      </c>
      <c r="H95" s="44">
        <v>0.42</v>
      </c>
      <c r="I95" s="44">
        <v>13.44</v>
      </c>
      <c r="J95" s="44">
        <v>82</v>
      </c>
      <c r="K95" s="45">
        <v>65</v>
      </c>
    </row>
    <row r="96" spans="1:11" ht="30.75" thickBot="1">
      <c r="A96" s="24"/>
      <c r="B96" s="16"/>
      <c r="C96" s="11"/>
      <c r="D96" s="7" t="s">
        <v>32</v>
      </c>
      <c r="E96" s="49" t="s">
        <v>109</v>
      </c>
      <c r="F96" s="44">
        <v>30</v>
      </c>
      <c r="G96" s="44">
        <v>2.4300000000000002</v>
      </c>
      <c r="H96" s="44">
        <v>4.2</v>
      </c>
      <c r="I96" s="44">
        <v>10.61</v>
      </c>
      <c r="J96" s="44">
        <v>69</v>
      </c>
      <c r="K96" s="50" t="s">
        <v>110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3">SUM(G90:G98)</f>
        <v>21.23</v>
      </c>
      <c r="H99" s="20">
        <f t="shared" ref="H99" si="44">SUM(H90:H98)</f>
        <v>22.28</v>
      </c>
      <c r="I99" s="20">
        <f t="shared" ref="I99" si="45">SUM(I90:I98)</f>
        <v>88.86999999999999</v>
      </c>
      <c r="J99" s="20">
        <f t="shared" ref="J99" si="46">SUM(J90:J98)</f>
        <v>709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1200</v>
      </c>
      <c r="G100" s="33">
        <f t="shared" ref="G100" si="47">G89+G99</f>
        <v>36.369999999999997</v>
      </c>
      <c r="H100" s="33">
        <f t="shared" ref="H100" si="48">H89+H99</f>
        <v>37.980000000000004</v>
      </c>
      <c r="I100" s="33">
        <f t="shared" ref="I100" si="49">I89+I99</f>
        <v>144.69999999999999</v>
      </c>
      <c r="J100" s="33">
        <f t="shared" ref="J100" si="50">J89+J99</f>
        <v>1187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84</v>
      </c>
      <c r="F101" s="41">
        <v>160</v>
      </c>
      <c r="G101" s="41">
        <v>11.33</v>
      </c>
      <c r="H101" s="41">
        <v>11.52</v>
      </c>
      <c r="I101" s="41">
        <v>24</v>
      </c>
      <c r="J101" s="41">
        <v>299</v>
      </c>
      <c r="K101" s="42" t="s">
        <v>85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48</v>
      </c>
      <c r="F103" s="44">
        <v>200</v>
      </c>
      <c r="G103" s="44">
        <v>0.2</v>
      </c>
      <c r="H103" s="44">
        <v>0</v>
      </c>
      <c r="I103" s="44">
        <v>6.5</v>
      </c>
      <c r="J103" s="44">
        <v>27</v>
      </c>
      <c r="K103" s="45" t="s">
        <v>49</v>
      </c>
    </row>
    <row r="104" spans="1:11" ht="30">
      <c r="A104" s="24"/>
      <c r="B104" s="16"/>
      <c r="C104" s="11"/>
      <c r="D104" s="7" t="s">
        <v>23</v>
      </c>
      <c r="E104" s="48" t="s">
        <v>108</v>
      </c>
      <c r="F104" s="44">
        <v>40</v>
      </c>
      <c r="G104" s="44">
        <v>3.2</v>
      </c>
      <c r="H104" s="44">
        <v>0.48</v>
      </c>
      <c r="I104" s="44">
        <v>15.36</v>
      </c>
      <c r="J104" s="44">
        <v>94</v>
      </c>
      <c r="K104" s="45">
        <v>65</v>
      </c>
    </row>
    <row r="105" spans="1:11" ht="15">
      <c r="A105" s="24"/>
      <c r="B105" s="16"/>
      <c r="C105" s="11"/>
      <c r="D105" s="7" t="s">
        <v>24</v>
      </c>
      <c r="E105" s="43" t="s">
        <v>44</v>
      </c>
      <c r="F105" s="44">
        <v>100</v>
      </c>
      <c r="G105" s="44">
        <v>0.4</v>
      </c>
      <c r="H105" s="44">
        <v>0.4</v>
      </c>
      <c r="I105" s="44">
        <v>8.8000000000000007</v>
      </c>
      <c r="J105" s="44">
        <v>82</v>
      </c>
      <c r="K105" s="45" t="s">
        <v>45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15.13</v>
      </c>
      <c r="H108" s="20">
        <f t="shared" si="51"/>
        <v>12.4</v>
      </c>
      <c r="I108" s="20">
        <f t="shared" si="51"/>
        <v>54.66</v>
      </c>
      <c r="J108" s="20">
        <f t="shared" si="51"/>
        <v>502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 t="s">
        <v>61</v>
      </c>
      <c r="F110" s="44">
        <v>200</v>
      </c>
      <c r="G110" s="44">
        <v>5</v>
      </c>
      <c r="H110" s="44">
        <v>5.3</v>
      </c>
      <c r="I110" s="44">
        <v>16</v>
      </c>
      <c r="J110" s="44">
        <v>134</v>
      </c>
      <c r="K110" s="45" t="s">
        <v>62</v>
      </c>
    </row>
    <row r="111" spans="1:11" ht="15">
      <c r="A111" s="24"/>
      <c r="B111" s="16"/>
      <c r="C111" s="11"/>
      <c r="D111" s="7" t="s">
        <v>28</v>
      </c>
      <c r="E111" s="43" t="s">
        <v>40</v>
      </c>
      <c r="F111" s="44">
        <v>130</v>
      </c>
      <c r="G111" s="44">
        <v>13.5</v>
      </c>
      <c r="H111" s="44">
        <v>15.6</v>
      </c>
      <c r="I111" s="44">
        <v>36</v>
      </c>
      <c r="J111" s="44">
        <v>285</v>
      </c>
      <c r="K111" s="45" t="s">
        <v>41</v>
      </c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 t="s">
        <v>59</v>
      </c>
      <c r="F113" s="44">
        <v>200</v>
      </c>
      <c r="G113" s="44">
        <v>0</v>
      </c>
      <c r="H113" s="44">
        <v>0</v>
      </c>
      <c r="I113" s="44">
        <v>9.6999999999999993</v>
      </c>
      <c r="J113" s="44">
        <v>39</v>
      </c>
      <c r="K113" s="45" t="s">
        <v>60</v>
      </c>
    </row>
    <row r="114" spans="1:11" ht="30">
      <c r="A114" s="24"/>
      <c r="B114" s="16"/>
      <c r="C114" s="11"/>
      <c r="D114" s="7" t="s">
        <v>31</v>
      </c>
      <c r="E114" s="48" t="s">
        <v>108</v>
      </c>
      <c r="F114" s="44">
        <v>25</v>
      </c>
      <c r="G114" s="44">
        <v>2.8</v>
      </c>
      <c r="H114" s="44">
        <v>0.42</v>
      </c>
      <c r="I114" s="44">
        <v>13.44</v>
      </c>
      <c r="J114" s="44">
        <v>83</v>
      </c>
      <c r="K114" s="45">
        <v>65</v>
      </c>
    </row>
    <row r="115" spans="1:11" ht="30.75" thickBot="1">
      <c r="A115" s="24"/>
      <c r="B115" s="16"/>
      <c r="C115" s="11"/>
      <c r="D115" s="7" t="s">
        <v>32</v>
      </c>
      <c r="E115" s="49" t="s">
        <v>109</v>
      </c>
      <c r="F115" s="44">
        <v>20</v>
      </c>
      <c r="G115" s="44">
        <v>2.4300000000000002</v>
      </c>
      <c r="H115" s="44">
        <v>4.2</v>
      </c>
      <c r="I115" s="44">
        <v>10.61</v>
      </c>
      <c r="J115" s="44">
        <v>69</v>
      </c>
      <c r="K115" s="50" t="s">
        <v>110</v>
      </c>
    </row>
    <row r="116" spans="1:11" ht="15">
      <c r="A116" s="24"/>
      <c r="B116" s="16"/>
      <c r="C116" s="11"/>
      <c r="D116" s="6"/>
      <c r="E116" s="43" t="s">
        <v>86</v>
      </c>
      <c r="F116" s="44">
        <v>125</v>
      </c>
      <c r="G116" s="44">
        <v>0</v>
      </c>
      <c r="H116" s="44">
        <v>0</v>
      </c>
      <c r="I116" s="44">
        <v>9</v>
      </c>
      <c r="J116" s="44">
        <v>150</v>
      </c>
      <c r="K116" s="45" t="s">
        <v>119</v>
      </c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23.73</v>
      </c>
      <c r="H118" s="20">
        <f t="shared" si="52"/>
        <v>25.52</v>
      </c>
      <c r="I118" s="20">
        <f t="shared" si="52"/>
        <v>94.75</v>
      </c>
      <c r="J118" s="20">
        <f t="shared" si="52"/>
        <v>760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1" t="s">
        <v>4</v>
      </c>
      <c r="D119" s="52"/>
      <c r="E119" s="32"/>
      <c r="F119" s="33">
        <f>F108+F118</f>
        <v>1200</v>
      </c>
      <c r="G119" s="33">
        <f t="shared" ref="G119" si="53">G108+G118</f>
        <v>38.86</v>
      </c>
      <c r="H119" s="33">
        <f t="shared" ref="H119" si="54">H108+H118</f>
        <v>37.92</v>
      </c>
      <c r="I119" s="33">
        <f t="shared" ref="I119" si="55">I108+I118</f>
        <v>149.41</v>
      </c>
      <c r="J119" s="33">
        <f t="shared" ref="J119" si="56">J108+J118</f>
        <v>1262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87</v>
      </c>
      <c r="F120" s="41">
        <v>200</v>
      </c>
      <c r="G120" s="41">
        <v>5.65</v>
      </c>
      <c r="H120" s="41">
        <v>8.5299999999999994</v>
      </c>
      <c r="I120" s="41">
        <v>28</v>
      </c>
      <c r="J120" s="41">
        <v>285</v>
      </c>
      <c r="K120" s="42" t="s">
        <v>88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 t="s">
        <v>35</v>
      </c>
      <c r="F122" s="44">
        <v>200</v>
      </c>
      <c r="G122" s="44">
        <v>1.26</v>
      </c>
      <c r="H122" s="44">
        <v>0.05</v>
      </c>
      <c r="I122" s="44">
        <v>0.25</v>
      </c>
      <c r="J122" s="44">
        <v>48</v>
      </c>
      <c r="K122" s="45" t="s">
        <v>37</v>
      </c>
    </row>
    <row r="123" spans="1:11" ht="30">
      <c r="A123" s="15"/>
      <c r="B123" s="16"/>
      <c r="C123" s="11"/>
      <c r="D123" s="7" t="s">
        <v>23</v>
      </c>
      <c r="E123" s="48" t="s">
        <v>108</v>
      </c>
      <c r="F123" s="44">
        <v>40</v>
      </c>
      <c r="G123" s="44">
        <v>3.2</v>
      </c>
      <c r="H123" s="44">
        <v>0.48</v>
      </c>
      <c r="I123" s="44">
        <v>15.36</v>
      </c>
      <c r="J123" s="44">
        <v>94</v>
      </c>
      <c r="K123" s="45">
        <v>65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 t="s">
        <v>89</v>
      </c>
      <c r="F125" s="44">
        <v>60</v>
      </c>
      <c r="G125" s="44">
        <v>4.6900000000000004</v>
      </c>
      <c r="H125" s="44">
        <v>4.49</v>
      </c>
      <c r="I125" s="44">
        <v>7.93</v>
      </c>
      <c r="J125" s="44">
        <v>126</v>
      </c>
      <c r="K125" s="45" t="s">
        <v>90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14.8</v>
      </c>
      <c r="H127" s="20">
        <f t="shared" si="57"/>
        <v>13.55</v>
      </c>
      <c r="I127" s="20">
        <f t="shared" si="57"/>
        <v>51.54</v>
      </c>
      <c r="J127" s="20">
        <f t="shared" si="57"/>
        <v>553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91</v>
      </c>
      <c r="F128" s="44">
        <v>90</v>
      </c>
      <c r="G128" s="44">
        <v>2.0299999999999998</v>
      </c>
      <c r="H128" s="44">
        <v>1.57</v>
      </c>
      <c r="I128" s="44">
        <v>10.35</v>
      </c>
      <c r="J128" s="44">
        <v>95</v>
      </c>
      <c r="K128" s="45" t="s">
        <v>92</v>
      </c>
    </row>
    <row r="129" spans="1:11" ht="15">
      <c r="A129" s="15"/>
      <c r="B129" s="16"/>
      <c r="C129" s="11"/>
      <c r="D129" s="7" t="s">
        <v>27</v>
      </c>
      <c r="E129" s="43" t="s">
        <v>93</v>
      </c>
      <c r="F129" s="44">
        <v>200</v>
      </c>
      <c r="G129" s="44">
        <v>4.2</v>
      </c>
      <c r="H129" s="44">
        <v>3.2</v>
      </c>
      <c r="I129" s="44">
        <v>34</v>
      </c>
      <c r="J129" s="44">
        <v>162</v>
      </c>
      <c r="K129" s="45" t="s">
        <v>94</v>
      </c>
    </row>
    <row r="130" spans="1:11" ht="15">
      <c r="A130" s="15"/>
      <c r="B130" s="16"/>
      <c r="C130" s="11"/>
      <c r="D130" s="7" t="s">
        <v>28</v>
      </c>
      <c r="E130" s="43" t="s">
        <v>95</v>
      </c>
      <c r="F130" s="44">
        <v>150</v>
      </c>
      <c r="G130" s="44">
        <v>8.4</v>
      </c>
      <c r="H130" s="44">
        <v>11.4</v>
      </c>
      <c r="I130" s="44">
        <v>18.12</v>
      </c>
      <c r="J130" s="44">
        <v>253</v>
      </c>
      <c r="K130" s="45" t="s">
        <v>96</v>
      </c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 t="s">
        <v>42</v>
      </c>
      <c r="F132" s="44">
        <v>200</v>
      </c>
      <c r="G132" s="44">
        <v>0.3</v>
      </c>
      <c r="H132" s="44">
        <v>0.1</v>
      </c>
      <c r="I132" s="44">
        <v>10.3</v>
      </c>
      <c r="J132" s="44">
        <v>43</v>
      </c>
      <c r="K132" s="45" t="s">
        <v>43</v>
      </c>
    </row>
    <row r="133" spans="1:11" ht="30">
      <c r="A133" s="15"/>
      <c r="B133" s="16"/>
      <c r="C133" s="11"/>
      <c r="D133" s="7" t="s">
        <v>31</v>
      </c>
      <c r="E133" s="48" t="s">
        <v>108</v>
      </c>
      <c r="F133" s="44">
        <v>30</v>
      </c>
      <c r="G133" s="44">
        <v>2.8</v>
      </c>
      <c r="H133" s="44">
        <v>0.42</v>
      </c>
      <c r="I133" s="44">
        <v>13.44</v>
      </c>
      <c r="J133" s="44">
        <v>83</v>
      </c>
      <c r="K133" s="45">
        <v>65</v>
      </c>
    </row>
    <row r="134" spans="1:11" ht="30.75" thickBot="1">
      <c r="A134" s="15"/>
      <c r="B134" s="16"/>
      <c r="C134" s="11"/>
      <c r="D134" s="7" t="s">
        <v>32</v>
      </c>
      <c r="E134" s="49" t="s">
        <v>109</v>
      </c>
      <c r="F134" s="44">
        <v>30</v>
      </c>
      <c r="G134" s="44">
        <v>2.4300000000000002</v>
      </c>
      <c r="H134" s="44">
        <v>4.2</v>
      </c>
      <c r="I134" s="44">
        <v>12.79</v>
      </c>
      <c r="J134" s="44">
        <v>71</v>
      </c>
      <c r="K134" s="50" t="s">
        <v>110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58">SUM(G128:G136)</f>
        <v>20.16</v>
      </c>
      <c r="H137" s="20">
        <f t="shared" si="58"/>
        <v>20.890000000000004</v>
      </c>
      <c r="I137" s="20">
        <f t="shared" si="58"/>
        <v>99</v>
      </c>
      <c r="J137" s="20">
        <f t="shared" si="58"/>
        <v>707</v>
      </c>
      <c r="K137" s="26"/>
    </row>
    <row r="138" spans="1:11" ht="15.75" thickBot="1">
      <c r="A138" s="34">
        <f>A120</f>
        <v>2</v>
      </c>
      <c r="B138" s="34">
        <f>B120</f>
        <v>2</v>
      </c>
      <c r="C138" s="51" t="s">
        <v>4</v>
      </c>
      <c r="D138" s="52"/>
      <c r="E138" s="32"/>
      <c r="F138" s="33">
        <f>F127+F137</f>
        <v>1200</v>
      </c>
      <c r="G138" s="33">
        <f t="shared" ref="G138" si="59">G127+G137</f>
        <v>34.96</v>
      </c>
      <c r="H138" s="33">
        <f t="shared" ref="H138" si="60">H127+H137</f>
        <v>34.440000000000005</v>
      </c>
      <c r="I138" s="33">
        <f t="shared" ref="I138" si="61">I127+I137</f>
        <v>150.54</v>
      </c>
      <c r="J138" s="33">
        <f t="shared" ref="J138" si="62">J127+J137</f>
        <v>1260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121</v>
      </c>
      <c r="F139" s="41">
        <v>170</v>
      </c>
      <c r="G139" s="41">
        <v>3.91</v>
      </c>
      <c r="H139" s="41">
        <v>3.56</v>
      </c>
      <c r="I139" s="41">
        <v>23.3</v>
      </c>
      <c r="J139" s="41">
        <v>204</v>
      </c>
      <c r="K139" s="42" t="s">
        <v>120</v>
      </c>
    </row>
    <row r="140" spans="1:11" ht="15">
      <c r="A140" s="24"/>
      <c r="B140" s="16"/>
      <c r="C140" s="11"/>
      <c r="D140" s="6"/>
      <c r="E140" s="43" t="s">
        <v>122</v>
      </c>
      <c r="F140" s="44">
        <v>90</v>
      </c>
      <c r="G140" s="44">
        <v>7.5</v>
      </c>
      <c r="H140" s="44">
        <v>9</v>
      </c>
      <c r="I140" s="44">
        <v>8</v>
      </c>
      <c r="J140" s="44">
        <v>130</v>
      </c>
      <c r="K140" s="45" t="s">
        <v>123</v>
      </c>
    </row>
    <row r="141" spans="1:11" ht="15">
      <c r="A141" s="24"/>
      <c r="B141" s="16"/>
      <c r="C141" s="11"/>
      <c r="D141" s="7" t="s">
        <v>22</v>
      </c>
      <c r="E141" s="43" t="s">
        <v>97</v>
      </c>
      <c r="F141" s="44">
        <v>200</v>
      </c>
      <c r="G141" s="44">
        <v>0.4</v>
      </c>
      <c r="H141" s="44">
        <v>2.2999999999999998</v>
      </c>
      <c r="I141" s="44">
        <v>10.199999999999999</v>
      </c>
      <c r="J141" s="44">
        <v>69</v>
      </c>
      <c r="K141" s="45" t="s">
        <v>98</v>
      </c>
    </row>
    <row r="142" spans="1:11" ht="28.5" customHeight="1">
      <c r="A142" s="24"/>
      <c r="B142" s="16"/>
      <c r="C142" s="11"/>
      <c r="D142" s="7" t="s">
        <v>23</v>
      </c>
      <c r="E142" s="48" t="s">
        <v>108</v>
      </c>
      <c r="F142" s="44">
        <v>40</v>
      </c>
      <c r="G142" s="44">
        <v>3.2</v>
      </c>
      <c r="H142" s="44">
        <v>0.48</v>
      </c>
      <c r="I142" s="44">
        <v>15.36</v>
      </c>
      <c r="J142" s="44">
        <v>94</v>
      </c>
      <c r="K142" s="45">
        <v>65</v>
      </c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15.010000000000002</v>
      </c>
      <c r="H146" s="20">
        <f t="shared" si="63"/>
        <v>15.34</v>
      </c>
      <c r="I146" s="20">
        <f t="shared" si="63"/>
        <v>56.86</v>
      </c>
      <c r="J146" s="20">
        <f t="shared" si="63"/>
        <v>497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 t="s">
        <v>99</v>
      </c>
      <c r="F148" s="44">
        <v>200</v>
      </c>
      <c r="G148" s="44">
        <v>2.13</v>
      </c>
      <c r="H148" s="44">
        <v>2</v>
      </c>
      <c r="I148" s="44">
        <v>20.8</v>
      </c>
      <c r="J148" s="44">
        <v>104</v>
      </c>
      <c r="K148" s="45" t="s">
        <v>100</v>
      </c>
    </row>
    <row r="149" spans="1:11" ht="25.5">
      <c r="A149" s="24"/>
      <c r="B149" s="16"/>
      <c r="C149" s="11"/>
      <c r="D149" s="7" t="s">
        <v>28</v>
      </c>
      <c r="E149" s="43" t="s">
        <v>124</v>
      </c>
      <c r="F149" s="44">
        <v>215</v>
      </c>
      <c r="G149" s="44">
        <v>11.2</v>
      </c>
      <c r="H149" s="44">
        <v>9.74</v>
      </c>
      <c r="I149" s="44">
        <v>26.98</v>
      </c>
      <c r="J149" s="44">
        <v>301</v>
      </c>
      <c r="K149" s="45" t="s">
        <v>101</v>
      </c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 t="s">
        <v>76</v>
      </c>
      <c r="F151" s="44">
        <v>200</v>
      </c>
      <c r="G151" s="44">
        <v>0.3</v>
      </c>
      <c r="H151" s="44">
        <v>0.1</v>
      </c>
      <c r="I151" s="44">
        <v>10.3</v>
      </c>
      <c r="J151" s="44">
        <v>43</v>
      </c>
      <c r="K151" s="45" t="s">
        <v>77</v>
      </c>
    </row>
    <row r="152" spans="1:11" ht="30">
      <c r="A152" s="24"/>
      <c r="B152" s="16"/>
      <c r="C152" s="11"/>
      <c r="D152" s="7" t="s">
        <v>31</v>
      </c>
      <c r="E152" s="48" t="s">
        <v>108</v>
      </c>
      <c r="F152" s="44">
        <v>35</v>
      </c>
      <c r="G152" s="44">
        <v>2.8</v>
      </c>
      <c r="H152" s="44">
        <v>0.42</v>
      </c>
      <c r="I152" s="44">
        <v>13.44</v>
      </c>
      <c r="J152" s="44">
        <v>83</v>
      </c>
      <c r="K152" s="45">
        <v>65</v>
      </c>
    </row>
    <row r="153" spans="1:11" ht="30.75" thickBot="1">
      <c r="A153" s="24"/>
      <c r="B153" s="16"/>
      <c r="C153" s="11"/>
      <c r="D153" s="7" t="s">
        <v>32</v>
      </c>
      <c r="E153" s="49" t="s">
        <v>109</v>
      </c>
      <c r="F153" s="44">
        <v>30</v>
      </c>
      <c r="G153" s="44">
        <v>2.4300000000000002</v>
      </c>
      <c r="H153" s="44">
        <v>4.2</v>
      </c>
      <c r="I153" s="44">
        <v>12.79</v>
      </c>
      <c r="J153" s="44">
        <v>71</v>
      </c>
      <c r="K153" s="50" t="s">
        <v>110</v>
      </c>
    </row>
    <row r="154" spans="1:11" ht="15">
      <c r="A154" s="24"/>
      <c r="B154" s="16"/>
      <c r="C154" s="11"/>
      <c r="D154" s="6"/>
      <c r="E154" s="43" t="s">
        <v>126</v>
      </c>
      <c r="F154" s="44">
        <v>20</v>
      </c>
      <c r="G154" s="44">
        <v>1.4</v>
      </c>
      <c r="H154" s="44">
        <v>6.8</v>
      </c>
      <c r="I154" s="44">
        <v>10.6</v>
      </c>
      <c r="J154" s="44">
        <v>110</v>
      </c>
      <c r="K154" s="45" t="s">
        <v>125</v>
      </c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64">SUM(G147:G155)</f>
        <v>20.259999999999998</v>
      </c>
      <c r="H156" s="20">
        <f t="shared" si="64"/>
        <v>23.26</v>
      </c>
      <c r="I156" s="20">
        <f t="shared" si="64"/>
        <v>94.91</v>
      </c>
      <c r="J156" s="20">
        <f t="shared" si="64"/>
        <v>712</v>
      </c>
      <c r="K156" s="26"/>
    </row>
    <row r="157" spans="1:11" ht="15.75" thickBot="1">
      <c r="A157" s="30">
        <f>A139</f>
        <v>2</v>
      </c>
      <c r="B157" s="31">
        <f>B139</f>
        <v>3</v>
      </c>
      <c r="C157" s="51" t="s">
        <v>4</v>
      </c>
      <c r="D157" s="52"/>
      <c r="E157" s="32"/>
      <c r="F157" s="33">
        <f>F146+F156</f>
        <v>1200</v>
      </c>
      <c r="G157" s="33">
        <f t="shared" ref="G157" si="65">G146+G156</f>
        <v>35.269999999999996</v>
      </c>
      <c r="H157" s="33">
        <f t="shared" ref="H157" si="66">H146+H156</f>
        <v>38.6</v>
      </c>
      <c r="I157" s="33">
        <f t="shared" ref="I157" si="67">I146+I156</f>
        <v>151.76999999999998</v>
      </c>
      <c r="J157" s="33">
        <f t="shared" ref="J157" si="68">J146+J156</f>
        <v>1209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46</v>
      </c>
      <c r="F158" s="41">
        <v>160</v>
      </c>
      <c r="G158" s="41">
        <v>8.5299999999999994</v>
      </c>
      <c r="H158" s="41">
        <v>12.37</v>
      </c>
      <c r="I158" s="41">
        <v>26.67</v>
      </c>
      <c r="J158" s="41">
        <v>267</v>
      </c>
      <c r="K158" s="42" t="s">
        <v>102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48</v>
      </c>
      <c r="F160" s="44">
        <v>200</v>
      </c>
      <c r="G160" s="44">
        <v>0.2</v>
      </c>
      <c r="H160" s="44">
        <v>0</v>
      </c>
      <c r="I160" s="44">
        <v>6.5</v>
      </c>
      <c r="J160" s="44">
        <v>27</v>
      </c>
      <c r="K160" s="45" t="s">
        <v>49</v>
      </c>
    </row>
    <row r="161" spans="1:11" ht="30">
      <c r="A161" s="24"/>
      <c r="B161" s="16"/>
      <c r="C161" s="11"/>
      <c r="D161" s="7" t="s">
        <v>23</v>
      </c>
      <c r="E161" s="48" t="s">
        <v>108</v>
      </c>
      <c r="F161" s="44">
        <v>40</v>
      </c>
      <c r="G161" s="44">
        <v>3.2</v>
      </c>
      <c r="H161" s="44">
        <v>0.48</v>
      </c>
      <c r="I161" s="44">
        <v>15.36</v>
      </c>
      <c r="J161" s="44">
        <v>94</v>
      </c>
      <c r="K161" s="45">
        <v>65</v>
      </c>
    </row>
    <row r="162" spans="1:11" ht="15">
      <c r="A162" s="24"/>
      <c r="B162" s="16"/>
      <c r="C162" s="11"/>
      <c r="D162" s="7" t="s">
        <v>24</v>
      </c>
      <c r="E162" s="43" t="s">
        <v>44</v>
      </c>
      <c r="F162" s="44">
        <v>100</v>
      </c>
      <c r="G162" s="44">
        <v>0.4</v>
      </c>
      <c r="H162" s="44">
        <v>0.4</v>
      </c>
      <c r="I162" s="44">
        <v>8.8000000000000007</v>
      </c>
      <c r="J162" s="44">
        <v>82</v>
      </c>
      <c r="K162" s="45" t="s">
        <v>45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12.33</v>
      </c>
      <c r="H165" s="20">
        <f t="shared" si="69"/>
        <v>13.25</v>
      </c>
      <c r="I165" s="20">
        <f t="shared" si="69"/>
        <v>57.33</v>
      </c>
      <c r="J165" s="20">
        <f t="shared" si="69"/>
        <v>470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 t="s">
        <v>72</v>
      </c>
      <c r="F167" s="44">
        <v>200</v>
      </c>
      <c r="G167" s="44">
        <v>3.87</v>
      </c>
      <c r="H167" s="44">
        <v>2.85</v>
      </c>
      <c r="I167" s="44">
        <v>17.649999999999999</v>
      </c>
      <c r="J167" s="44">
        <v>225</v>
      </c>
      <c r="K167" s="45" t="s">
        <v>73</v>
      </c>
    </row>
    <row r="168" spans="1:11" ht="25.5">
      <c r="A168" s="24"/>
      <c r="B168" s="16"/>
      <c r="C168" s="11"/>
      <c r="D168" s="7" t="s">
        <v>28</v>
      </c>
      <c r="E168" s="43" t="s">
        <v>127</v>
      </c>
      <c r="F168" s="44">
        <v>235</v>
      </c>
      <c r="G168" s="44">
        <v>12.06</v>
      </c>
      <c r="H168" s="44">
        <v>13.25</v>
      </c>
      <c r="I168" s="44">
        <v>32.6</v>
      </c>
      <c r="J168" s="44">
        <v>272</v>
      </c>
      <c r="K168" s="45" t="s">
        <v>103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104</v>
      </c>
      <c r="F170" s="44">
        <v>200</v>
      </c>
      <c r="G170" s="44">
        <v>0.1</v>
      </c>
      <c r="H170" s="44">
        <v>0.01</v>
      </c>
      <c r="I170" s="44">
        <v>18.899999999999999</v>
      </c>
      <c r="J170" s="44">
        <v>73</v>
      </c>
      <c r="K170" s="45"/>
    </row>
    <row r="171" spans="1:11" ht="30">
      <c r="A171" s="24"/>
      <c r="B171" s="16"/>
      <c r="C171" s="11"/>
      <c r="D171" s="7" t="s">
        <v>31</v>
      </c>
      <c r="E171" s="48" t="s">
        <v>108</v>
      </c>
      <c r="F171" s="44">
        <v>35</v>
      </c>
      <c r="G171" s="44">
        <v>2.8</v>
      </c>
      <c r="H171" s="44">
        <v>0.42</v>
      </c>
      <c r="I171" s="44">
        <v>13.44</v>
      </c>
      <c r="J171" s="44">
        <v>83</v>
      </c>
      <c r="K171" s="45">
        <v>65</v>
      </c>
    </row>
    <row r="172" spans="1:11" ht="30.75" thickBot="1">
      <c r="A172" s="24"/>
      <c r="B172" s="16"/>
      <c r="C172" s="11"/>
      <c r="D172" s="7" t="s">
        <v>32</v>
      </c>
      <c r="E172" s="49" t="s">
        <v>109</v>
      </c>
      <c r="F172" s="44">
        <v>30</v>
      </c>
      <c r="G172" s="44">
        <v>2.4300000000000002</v>
      </c>
      <c r="H172" s="44">
        <v>4.2</v>
      </c>
      <c r="I172" s="44">
        <v>12.79</v>
      </c>
      <c r="J172" s="44">
        <v>71</v>
      </c>
      <c r="K172" s="50" t="s">
        <v>110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70">SUM(G166:G174)</f>
        <v>21.26</v>
      </c>
      <c r="H175" s="20">
        <f t="shared" si="70"/>
        <v>20.730000000000004</v>
      </c>
      <c r="I175" s="20">
        <f t="shared" si="70"/>
        <v>95.38</v>
      </c>
      <c r="J175" s="20">
        <f t="shared" si="70"/>
        <v>724</v>
      </c>
      <c r="K175" s="26"/>
    </row>
    <row r="176" spans="1:11" ht="15.75" thickBot="1">
      <c r="A176" s="30">
        <f>A158</f>
        <v>2</v>
      </c>
      <c r="B176" s="31">
        <f>B158</f>
        <v>4</v>
      </c>
      <c r="C176" s="51" t="s">
        <v>4</v>
      </c>
      <c r="D176" s="52"/>
      <c r="E176" s="32"/>
      <c r="F176" s="33">
        <f>F165+F175</f>
        <v>1200</v>
      </c>
      <c r="G176" s="33">
        <f t="shared" ref="G176" si="71">G165+G175</f>
        <v>33.590000000000003</v>
      </c>
      <c r="H176" s="33">
        <f t="shared" ref="H176" si="72">H165+H175</f>
        <v>33.980000000000004</v>
      </c>
      <c r="I176" s="33">
        <f t="shared" ref="I176" si="73">I165+I175</f>
        <v>152.70999999999998</v>
      </c>
      <c r="J176" s="33">
        <f t="shared" ref="J176" si="74">J165+J175</f>
        <v>1194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113</v>
      </c>
      <c r="F177" s="41">
        <v>170</v>
      </c>
      <c r="G177" s="41">
        <v>3.97</v>
      </c>
      <c r="H177" s="41">
        <v>7.81</v>
      </c>
      <c r="I177" s="41">
        <v>22.81</v>
      </c>
      <c r="J177" s="41">
        <v>176</v>
      </c>
      <c r="K177" s="42" t="s">
        <v>58</v>
      </c>
    </row>
    <row r="178" spans="1:11" ht="15">
      <c r="A178" s="24"/>
      <c r="B178" s="16"/>
      <c r="C178" s="11"/>
      <c r="D178" s="6"/>
      <c r="E178" s="43" t="s">
        <v>118</v>
      </c>
      <c r="F178" s="44">
        <v>90</v>
      </c>
      <c r="G178" s="44">
        <v>7.5</v>
      </c>
      <c r="H178" s="44">
        <v>6.1</v>
      </c>
      <c r="I178" s="44">
        <v>21</v>
      </c>
      <c r="J178" s="44">
        <v>249</v>
      </c>
      <c r="K178" s="45" t="s">
        <v>105</v>
      </c>
    </row>
    <row r="179" spans="1:11" ht="15">
      <c r="A179" s="24"/>
      <c r="B179" s="16"/>
      <c r="C179" s="11"/>
      <c r="D179" s="7" t="s">
        <v>22</v>
      </c>
      <c r="E179" s="43" t="s">
        <v>35</v>
      </c>
      <c r="F179" s="44">
        <v>200</v>
      </c>
      <c r="G179" s="44">
        <v>1.26</v>
      </c>
      <c r="H179" s="44">
        <v>0.05</v>
      </c>
      <c r="I179" s="44">
        <v>0.25</v>
      </c>
      <c r="J179" s="44">
        <v>48</v>
      </c>
      <c r="K179" s="45" t="s">
        <v>37</v>
      </c>
    </row>
    <row r="180" spans="1:11" ht="30">
      <c r="A180" s="24"/>
      <c r="B180" s="16"/>
      <c r="C180" s="11"/>
      <c r="D180" s="7" t="s">
        <v>23</v>
      </c>
      <c r="E180" s="48" t="s">
        <v>108</v>
      </c>
      <c r="F180" s="44">
        <v>40</v>
      </c>
      <c r="G180" s="44">
        <v>3.2</v>
      </c>
      <c r="H180" s="44">
        <v>0.48</v>
      </c>
      <c r="I180" s="44">
        <v>15.36</v>
      </c>
      <c r="J180" s="44">
        <v>94</v>
      </c>
      <c r="K180" s="45">
        <v>65</v>
      </c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15.93</v>
      </c>
      <c r="H184" s="20">
        <f t="shared" si="75"/>
        <v>14.440000000000001</v>
      </c>
      <c r="I184" s="20">
        <f t="shared" si="75"/>
        <v>59.42</v>
      </c>
      <c r="J184" s="20">
        <f t="shared" si="75"/>
        <v>567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25.5">
      <c r="A186" s="24"/>
      <c r="B186" s="16"/>
      <c r="C186" s="11"/>
      <c r="D186" s="7" t="s">
        <v>27</v>
      </c>
      <c r="E186" s="43" t="s">
        <v>128</v>
      </c>
      <c r="F186" s="44">
        <v>200</v>
      </c>
      <c r="G186" s="44">
        <v>5.62</v>
      </c>
      <c r="H186" s="44">
        <v>5.98</v>
      </c>
      <c r="I186" s="44">
        <v>8.76</v>
      </c>
      <c r="J186" s="44">
        <v>197</v>
      </c>
      <c r="K186" s="45" t="s">
        <v>106</v>
      </c>
    </row>
    <row r="187" spans="1:11" ht="15">
      <c r="A187" s="24"/>
      <c r="B187" s="16"/>
      <c r="C187" s="11"/>
      <c r="D187" s="7" t="s">
        <v>28</v>
      </c>
      <c r="E187" s="43" t="s">
        <v>129</v>
      </c>
      <c r="F187" s="44">
        <v>90</v>
      </c>
      <c r="G187" s="44">
        <v>8</v>
      </c>
      <c r="H187" s="44">
        <v>7.18</v>
      </c>
      <c r="I187" s="44">
        <v>9.85</v>
      </c>
      <c r="J187" s="44">
        <v>161</v>
      </c>
      <c r="K187" s="45" t="s">
        <v>107</v>
      </c>
    </row>
    <row r="188" spans="1:11" ht="15">
      <c r="A188" s="24"/>
      <c r="B188" s="16"/>
      <c r="C188" s="11"/>
      <c r="D188" s="7" t="s">
        <v>29</v>
      </c>
      <c r="E188" s="43" t="s">
        <v>121</v>
      </c>
      <c r="F188" s="44">
        <v>150</v>
      </c>
      <c r="G188" s="44">
        <v>3.45</v>
      </c>
      <c r="H188" s="44">
        <v>3.14</v>
      </c>
      <c r="I188" s="44">
        <v>20.56</v>
      </c>
      <c r="J188" s="44">
        <v>180</v>
      </c>
      <c r="K188" s="45" t="s">
        <v>120</v>
      </c>
    </row>
    <row r="189" spans="1:11" ht="15">
      <c r="A189" s="24"/>
      <c r="B189" s="16"/>
      <c r="C189" s="11"/>
      <c r="D189" s="7" t="s">
        <v>30</v>
      </c>
      <c r="E189" s="43" t="s">
        <v>65</v>
      </c>
      <c r="F189" s="44">
        <v>200</v>
      </c>
      <c r="G189" s="44">
        <v>1</v>
      </c>
      <c r="H189" s="44">
        <v>0.05</v>
      </c>
      <c r="I189" s="44">
        <v>27.5</v>
      </c>
      <c r="J189" s="44">
        <v>110</v>
      </c>
      <c r="K189" s="45" t="s">
        <v>66</v>
      </c>
    </row>
    <row r="190" spans="1:11" ht="30">
      <c r="A190" s="24"/>
      <c r="B190" s="16"/>
      <c r="C190" s="11"/>
      <c r="D190" s="7" t="s">
        <v>31</v>
      </c>
      <c r="E190" s="48" t="s">
        <v>108</v>
      </c>
      <c r="F190" s="44">
        <v>35</v>
      </c>
      <c r="G190" s="44">
        <v>2.8</v>
      </c>
      <c r="H190" s="44">
        <v>0.42</v>
      </c>
      <c r="I190" s="44">
        <v>13.44</v>
      </c>
      <c r="J190" s="44">
        <v>83</v>
      </c>
      <c r="K190" s="45">
        <v>65</v>
      </c>
    </row>
    <row r="191" spans="1:11" ht="30.75" thickBot="1">
      <c r="A191" s="24"/>
      <c r="B191" s="16"/>
      <c r="C191" s="11"/>
      <c r="D191" s="7" t="s">
        <v>32</v>
      </c>
      <c r="E191" s="49" t="s">
        <v>109</v>
      </c>
      <c r="F191" s="44">
        <v>30</v>
      </c>
      <c r="G191" s="44">
        <v>2.4300000000000002</v>
      </c>
      <c r="H191" s="44">
        <v>4.2</v>
      </c>
      <c r="I191" s="44">
        <v>12.79</v>
      </c>
      <c r="J191" s="44">
        <v>71</v>
      </c>
      <c r="K191" s="50" t="s">
        <v>110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705</v>
      </c>
      <c r="G194" s="20">
        <f t="shared" ref="G194:J194" si="76">SUM(G185:G193)</f>
        <v>23.3</v>
      </c>
      <c r="H194" s="20">
        <f t="shared" si="76"/>
        <v>20.970000000000002</v>
      </c>
      <c r="I194" s="20">
        <f t="shared" si="76"/>
        <v>92.9</v>
      </c>
      <c r="J194" s="20">
        <f t="shared" si="76"/>
        <v>802</v>
      </c>
      <c r="K194" s="26"/>
    </row>
    <row r="195" spans="1:11" ht="15.75" thickBot="1">
      <c r="A195" s="30">
        <f>A177</f>
        <v>2</v>
      </c>
      <c r="B195" s="31">
        <f>B177</f>
        <v>5</v>
      </c>
      <c r="C195" s="51" t="s">
        <v>4</v>
      </c>
      <c r="D195" s="52"/>
      <c r="E195" s="32"/>
      <c r="F195" s="33">
        <f>F184+F194</f>
        <v>1205</v>
      </c>
      <c r="G195" s="33">
        <f t="shared" ref="G195" si="77">G184+G194</f>
        <v>39.230000000000004</v>
      </c>
      <c r="H195" s="33">
        <f t="shared" ref="H195" si="78">H184+H194</f>
        <v>35.410000000000004</v>
      </c>
      <c r="I195" s="33">
        <f t="shared" ref="I195" si="79">I184+I194</f>
        <v>152.32</v>
      </c>
      <c r="J195" s="33">
        <f t="shared" ref="J195" si="80">J184+J194</f>
        <v>1369</v>
      </c>
      <c r="K195" s="33"/>
    </row>
    <row r="196" spans="1:11" ht="13.5" thickBot="1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1203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35.734999999999999</v>
      </c>
      <c r="H196" s="35">
        <f t="shared" si="81"/>
        <v>36.299000000000007</v>
      </c>
      <c r="I196" s="35">
        <f t="shared" si="81"/>
        <v>150.15299999999999</v>
      </c>
      <c r="J196" s="35">
        <f t="shared" si="81"/>
        <v>1222.5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2023-09-01T10:35:44Z</dcterms:modified>
</cp:coreProperties>
</file>